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2" l="1"/>
  <c r="F6" i="2"/>
  <c r="F5" i="2"/>
  <c r="F4" i="2"/>
  <c r="F4" i="1"/>
  <c r="F5" i="1"/>
  <c r="F3" i="1"/>
  <c r="F67" i="1" l="1"/>
</calcChain>
</file>

<file path=xl/sharedStrings.xml><?xml version="1.0" encoding="utf-8"?>
<sst xmlns="http://schemas.openxmlformats.org/spreadsheetml/2006/main" count="139" uniqueCount="83">
  <si>
    <t>ИТОГО:</t>
  </si>
  <si>
    <t>уп</t>
  </si>
  <si>
    <t>Цоликлон Анти-Д  Супер  10 мл</t>
  </si>
  <si>
    <t>Цоликлон Анти-В  10мл</t>
  </si>
  <si>
    <t>Цоликлон Анти-А , 10мл</t>
  </si>
  <si>
    <t>Цоликлон Анти-АВ  5 мл</t>
  </si>
  <si>
    <t>уп.</t>
  </si>
  <si>
    <t>Наконечники 0-200 мкл (желтые)  уп/1000 шт.</t>
  </si>
  <si>
    <t>шт.</t>
  </si>
  <si>
    <t>Пипетка дозатор переменного объёмаAHN 50-200мкл</t>
  </si>
  <si>
    <t>Пипетка- дозатор переменного объема 500-5000 мкл</t>
  </si>
  <si>
    <t>Пипетка- дозатор переменного объема 2-20 мкл</t>
  </si>
  <si>
    <t>шт</t>
  </si>
  <si>
    <t>Чемодан — сумка для лаборанта</t>
  </si>
  <si>
    <t>Часы  процедурные</t>
  </si>
  <si>
    <t>кг</t>
  </si>
  <si>
    <t>Фильтровая  бумага, 20х20</t>
  </si>
  <si>
    <t>Стекло предметное со шлифованными краями 76*26*1,0</t>
  </si>
  <si>
    <t>Стекла  покровные  к  камере  Горяева</t>
  </si>
  <si>
    <t>Спиртовка  лабораторная  со  стекляным  колпачком</t>
  </si>
  <si>
    <t>Планшет для определения группы крови на 50 лунок размер 190х290мм</t>
  </si>
  <si>
    <t>Пробирки  центрифужная   не  градуированная     на  10  мл</t>
  </si>
  <si>
    <t>Пробирки  центрифужная   градуированная   на  10  мл</t>
  </si>
  <si>
    <t>Карандаш  по  стеклу  и  фарфору   ( черный, синий, красный, белый )</t>
  </si>
  <si>
    <t>Ерш  хозяйственный   для   флаконов</t>
  </si>
  <si>
    <t>Ерш  пробирочный</t>
  </si>
  <si>
    <t>Натрий     лимонно — кислый   3 — х   замещенный   ч.</t>
  </si>
  <si>
    <t>Люголя   водный  р-р ( иод 1,0 + калии иодид  2,0 + вода дист.300,0 )</t>
  </si>
  <si>
    <t>Сульфосалициловая  кислота    ч.д.а.</t>
  </si>
  <si>
    <t>Глицерин    ч.</t>
  </si>
  <si>
    <t>комплект</t>
  </si>
  <si>
    <t>Набор для контроля предстерилизационной очиски изделий на наличие крови, моющий средств в комплекте</t>
  </si>
  <si>
    <t>набор</t>
  </si>
  <si>
    <t>Набор для окраски Ретикулоцитов (готовый краситель)</t>
  </si>
  <si>
    <t>фл</t>
  </si>
  <si>
    <t>Эозин — метиленовый  синий  по  Майн — Грюнвальду   в  растворе  1л      </t>
  </si>
  <si>
    <t>компл</t>
  </si>
  <si>
    <t>Азур — Эозин  по  Романовскому ( р-р концентрат 1литр + буфер 1фл х10мл )</t>
  </si>
  <si>
    <t> фл</t>
  </si>
  <si>
    <t>Масло   иммерсионное  100мл</t>
  </si>
  <si>
    <t>1,5 mL x 1 ( уровень L)</t>
  </si>
  <si>
    <t>Контрольная кровь e-check</t>
  </si>
  <si>
    <t>1,5 mL x 1 ( уровень N)</t>
  </si>
  <si>
    <t>1,5 mL x 1 ( уровень H)</t>
  </si>
  <si>
    <t>Очищающий раствор 50 мл</t>
  </si>
  <si>
    <t>Лизирующий раствор STROMATOLYSER-4DL1x2L</t>
  </si>
  <si>
    <t>Лизирующий раствор STROMATOLYSER-4DS1x42ML</t>
  </si>
  <si>
    <t>Лизирующий раствор SULFOLYSER 1 x 500ML</t>
  </si>
  <si>
    <t>Изотонический раствор (20л/уп) cellpack pk-20 L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</t>
  </si>
  <si>
    <t>рол</t>
  </si>
  <si>
    <t>Бумага ЧЛ 57 мм,термо  Paper Roll</t>
  </si>
  <si>
    <t>Тест-полосы диагностические Р-1 (100 шт./уп.) к анализатору мочи HTI CL-50</t>
  </si>
  <si>
    <t>Плазма Н.Плазма контрольная (пул здоровых доноров). Плазма крови человека с нормальным (3фл.) и искусственно сниженным уровнем параметров гемостаза (3фл.)</t>
  </si>
  <si>
    <t>тромбопластин</t>
  </si>
  <si>
    <t>наб</t>
  </si>
  <si>
    <t>Тромбин-тест</t>
  </si>
  <si>
    <t>АЧТВ-тест (280-560опр)</t>
  </si>
  <si>
    <t>Steel Ball  шарики стальные  (1600\pkg)  1600 штук</t>
  </si>
  <si>
    <t>1 908 000</t>
  </si>
  <si>
    <t>Cuvettes кюветы реакционные \(700\pkg) 700 штук</t>
  </si>
  <si>
    <t>фл.</t>
  </si>
  <si>
    <t>Калибратор   Гемоглобина  120 г/л,  1фл-2мл</t>
  </si>
  <si>
    <t> Диапазон опр. концентраций рН мочи: 0,5; 6,0; (6,5); 7,0; (7,5);  8,0; 9,0   единиц                               Срок хранения 2 года</t>
  </si>
  <si>
    <t>Диапазон опр. концентраций альбумина  в моче: 0,0; 0,1; 0,3; 1,0; 3,0; 10,0 г/л</t>
  </si>
  <si>
    <t> Диапазон опр. концентраций билирубина в моче: 0,0; 9; 17; 50  мкмоль/л</t>
  </si>
  <si>
    <t>Диапазон опр. концентраций эритроцитов в моче: 0,0; 5-10; 25; 50;  250  эритроцит/мкл</t>
  </si>
  <si>
    <t> Диапазон опр. концентраций гемоглобина в моче: 0,0; 10; 25; 50;  250  эритроцит/мкл</t>
  </si>
  <si>
    <t>Диапазон опр. концентраций кетоновых тел  в моче: 0,0; 0,5; 1,5; 4,0;  8,0; 16,0   ммоль/л</t>
  </si>
  <si>
    <t>Диагностические тест-полосы 6 параметров:  Глюкоза, кетоновые тела, скрытая кровь, уробилиноген, белок и рН Количество полос в тубе 100шт. Диапазон опр. концентраций глюкозы  в моче: 0,0 (0,0) [0,0]; 0,05 (2,8) [50]; 0,1 (5,6) [100]; 0,25 (14,0) [250]; 0,5 (28,0) [500]; 1,0 (56,0) [1000]; 2,0 (112,0) [2000] мг% (ммоль/л) [мг/дл]</t>
  </si>
  <si>
    <t>Диапазон определяемых концентраций альбумина  в моче: 0,0; 0,1; 0,3; 1,0; 3,0; 10,0.   Реальная Чувствительность системы на глюкозу (глюкозооксидаза-пероксидаза) ~ 0,6 ммоль/л. Возможность комплектация набора этикеткой со значениями глюкозы на цветовой шкале  до 112  ммоль/л.Реальная скорость определения  глюкозы в моче ~ 40 секунд.  Чувствительность системы на белок — 0,1 г/л. Скорость определения  ~ 60 секунд.Точность определения — мировой стандарт!  Максимальная дискретность цветовых шкал.Срок хранения 2 года </t>
  </si>
  <si>
    <t>Диагностич.тест полосы для качественного опр. глюкозы и белка в моче Количество полос в тубе 100шт. Диапазон определяемых концентраций глюкозы  в моче: 0,0 (0,0) [0,0]; 0,05 (2,8) [50]; 0,1 (5,6) [100]; 0,25 (14,0) [250]; 0,5 (28,0) [500]; 1,0 (56,0) [1000]мг% (ммоль/л) [мг/дл].</t>
  </si>
  <si>
    <t>Диагностикум  бруцеллезный  эритроцитарный  антигенный    эритроцитарный  антигенный  компл   4фл х 15 мл</t>
  </si>
  <si>
    <t>Раствор холин хлорида в 0,9% растворе натрия хлорида 2х5 мл; или 1х10 мл. 1000 определений  </t>
  </si>
  <si>
    <t>Антиген кардиолипиновый Для серологической диагностики сифилитической инфекции по сыворотке крови методом реакции преципитации. 10 ампул х 2 мл</t>
  </si>
  <si>
    <t>Тест-полосы Аккутренд Холестерин 25шт/уп.Accutrend Cholesterol 25str</t>
  </si>
  <si>
    <t>Тест-полосы Аккутренд Глюкоза25шт/уп. Accutrend Glucose 25str</t>
  </si>
  <si>
    <t>Диагностические тест-полосы для определения уровня сахара в крови к  анализатору  глюкозы ACCU-CHEK-Performa, № 50 шт/уп.</t>
  </si>
  <si>
    <t>Сумма</t>
  </si>
  <si>
    <t>Цена</t>
  </si>
  <si>
    <t>Кол-во</t>
  </si>
  <si>
    <t>Ед.изм</t>
  </si>
  <si>
    <t>Наименование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</si>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</sst>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31" workbookViewId="0">
      <selection activeCell="A40" sqref="A40:F40"/>
    </sheetView>
  </sheetViews>
  <sheetFormatPr defaultRowHeight="15" x14ac:dyDescent="0.25"/>
  <cols>
    <col min="1" max="1" width="6" style="1" customWidth="1"/>
    <col min="2" max="2" width="56" style="3" customWidth="1"/>
    <col min="3" max="3" width="9.140625" style="1"/>
    <col min="4" max="4" width="9.140625" style="2"/>
    <col min="5" max="5" width="14" style="2" customWidth="1"/>
    <col min="6" max="6" width="18.140625" style="2" customWidth="1"/>
    <col min="7" max="16384" width="9.140625" style="1"/>
  </cols>
  <sheetData>
    <row r="2" spans="1:6" s="14" customFormat="1" x14ac:dyDescent="0.25">
      <c r="A2" s="16" t="s">
        <v>82</v>
      </c>
      <c r="B2" s="17" t="s">
        <v>81</v>
      </c>
      <c r="C2" s="16" t="s">
        <v>80</v>
      </c>
      <c r="D2" s="15" t="s">
        <v>79</v>
      </c>
      <c r="E2" s="15" t="s">
        <v>78</v>
      </c>
      <c r="F2" s="15" t="s">
        <v>77</v>
      </c>
    </row>
    <row r="3" spans="1:6" ht="45" x14ac:dyDescent="0.25">
      <c r="A3" s="8">
        <v>1</v>
      </c>
      <c r="B3" s="13" t="s">
        <v>76</v>
      </c>
      <c r="C3" s="8" t="s">
        <v>1</v>
      </c>
      <c r="D3" s="7">
        <v>100</v>
      </c>
      <c r="E3" s="7">
        <v>12160</v>
      </c>
      <c r="F3" s="7">
        <f>D3*E3</f>
        <v>1216000</v>
      </c>
    </row>
    <row r="4" spans="1:6" ht="30" x14ac:dyDescent="0.25">
      <c r="A4" s="8">
        <v>2</v>
      </c>
      <c r="B4" s="13" t="s">
        <v>75</v>
      </c>
      <c r="C4" s="8" t="s">
        <v>1</v>
      </c>
      <c r="D4" s="7">
        <v>250</v>
      </c>
      <c r="E4" s="7">
        <v>4450</v>
      </c>
      <c r="F4" s="10">
        <f t="shared" ref="F4:F5" si="0">D4*E4</f>
        <v>1112500</v>
      </c>
    </row>
    <row r="5" spans="1:6" ht="30" x14ac:dyDescent="0.25">
      <c r="A5" s="8">
        <v>3</v>
      </c>
      <c r="B5" s="13" t="s">
        <v>74</v>
      </c>
      <c r="C5" s="8" t="s">
        <v>1</v>
      </c>
      <c r="D5" s="7">
        <v>350</v>
      </c>
      <c r="E5" s="7">
        <v>13310</v>
      </c>
      <c r="F5" s="10">
        <f t="shared" si="0"/>
        <v>4658500</v>
      </c>
    </row>
    <row r="6" spans="1:6" ht="45" x14ac:dyDescent="0.25">
      <c r="A6" s="19">
        <v>4</v>
      </c>
      <c r="B6" s="9" t="s">
        <v>73</v>
      </c>
      <c r="C6" s="19" t="s">
        <v>1</v>
      </c>
      <c r="D6" s="18">
        <v>20</v>
      </c>
      <c r="E6" s="18">
        <v>26420</v>
      </c>
      <c r="F6" s="18">
        <v>528400</v>
      </c>
    </row>
    <row r="7" spans="1:6" ht="30" x14ac:dyDescent="0.25">
      <c r="A7" s="19"/>
      <c r="B7" s="9" t="s">
        <v>72</v>
      </c>
      <c r="C7" s="19"/>
      <c r="D7" s="18"/>
      <c r="E7" s="18"/>
      <c r="F7" s="18"/>
    </row>
    <row r="8" spans="1:6" ht="45" x14ac:dyDescent="0.25">
      <c r="A8" s="8">
        <v>5</v>
      </c>
      <c r="B8" s="9" t="s">
        <v>71</v>
      </c>
      <c r="C8" s="8" t="s">
        <v>1</v>
      </c>
      <c r="D8" s="7">
        <v>2</v>
      </c>
      <c r="E8" s="7">
        <v>17100</v>
      </c>
      <c r="F8" s="7">
        <v>34200</v>
      </c>
    </row>
    <row r="9" spans="1:6" ht="75" x14ac:dyDescent="0.25">
      <c r="A9" s="19">
        <v>6</v>
      </c>
      <c r="B9" s="9" t="s">
        <v>70</v>
      </c>
      <c r="C9" s="19" t="s">
        <v>1</v>
      </c>
      <c r="D9" s="18">
        <v>200</v>
      </c>
      <c r="E9" s="18">
        <v>1780</v>
      </c>
      <c r="F9" s="18">
        <v>356000</v>
      </c>
    </row>
    <row r="10" spans="1:6" ht="165" x14ac:dyDescent="0.25">
      <c r="A10" s="19"/>
      <c r="B10" s="9" t="s">
        <v>69</v>
      </c>
      <c r="C10" s="19"/>
      <c r="D10" s="18"/>
      <c r="E10" s="18"/>
      <c r="F10" s="18"/>
    </row>
    <row r="11" spans="1:6" ht="90" x14ac:dyDescent="0.25">
      <c r="A11" s="19">
        <v>7</v>
      </c>
      <c r="B11" s="9" t="s">
        <v>68</v>
      </c>
      <c r="C11" s="19" t="s">
        <v>1</v>
      </c>
      <c r="D11" s="18">
        <v>200</v>
      </c>
      <c r="E11" s="18">
        <v>4150</v>
      </c>
      <c r="F11" s="18">
        <v>830000</v>
      </c>
    </row>
    <row r="12" spans="1:6" ht="30" x14ac:dyDescent="0.25">
      <c r="A12" s="19"/>
      <c r="B12" s="9" t="s">
        <v>67</v>
      </c>
      <c r="C12" s="19"/>
      <c r="D12" s="18"/>
      <c r="E12" s="18"/>
      <c r="F12" s="18"/>
    </row>
    <row r="13" spans="1:6" ht="30" x14ac:dyDescent="0.25">
      <c r="A13" s="19"/>
      <c r="B13" s="9" t="s">
        <v>66</v>
      </c>
      <c r="C13" s="19"/>
      <c r="D13" s="18"/>
      <c r="E13" s="18"/>
      <c r="F13" s="18"/>
    </row>
    <row r="14" spans="1:6" ht="30" x14ac:dyDescent="0.25">
      <c r="A14" s="19"/>
      <c r="B14" s="9" t="s">
        <v>65</v>
      </c>
      <c r="C14" s="19"/>
      <c r="D14" s="18"/>
      <c r="E14" s="18"/>
      <c r="F14" s="18"/>
    </row>
    <row r="15" spans="1:6" ht="30" x14ac:dyDescent="0.25">
      <c r="A15" s="19"/>
      <c r="B15" s="9" t="s">
        <v>64</v>
      </c>
      <c r="C15" s="19"/>
      <c r="D15" s="18"/>
      <c r="E15" s="18"/>
      <c r="F15" s="18"/>
    </row>
    <row r="16" spans="1:6" ht="30" x14ac:dyDescent="0.25">
      <c r="A16" s="19"/>
      <c r="B16" s="9" t="s">
        <v>63</v>
      </c>
      <c r="C16" s="19"/>
      <c r="D16" s="18"/>
      <c r="E16" s="18"/>
      <c r="F16" s="18"/>
    </row>
    <row r="17" spans="1:6" ht="30" x14ac:dyDescent="0.25">
      <c r="A17" s="19"/>
      <c r="B17" s="9" t="s">
        <v>62</v>
      </c>
      <c r="C17" s="19"/>
      <c r="D17" s="18"/>
      <c r="E17" s="18"/>
      <c r="F17" s="18"/>
    </row>
    <row r="18" spans="1:6" x14ac:dyDescent="0.25">
      <c r="A18" s="8">
        <v>8</v>
      </c>
      <c r="B18" s="9" t="s">
        <v>61</v>
      </c>
      <c r="C18" s="8" t="s">
        <v>60</v>
      </c>
      <c r="D18" s="7">
        <v>10</v>
      </c>
      <c r="E18" s="7">
        <v>420</v>
      </c>
      <c r="F18" s="7">
        <v>4200</v>
      </c>
    </row>
    <row r="19" spans="1:6" x14ac:dyDescent="0.25">
      <c r="A19" s="8">
        <v>9</v>
      </c>
      <c r="B19" s="9" t="s">
        <v>59</v>
      </c>
      <c r="C19" s="8" t="s">
        <v>1</v>
      </c>
      <c r="D19" s="7">
        <v>20</v>
      </c>
      <c r="E19" s="7">
        <v>95400</v>
      </c>
      <c r="F19" s="7" t="s">
        <v>58</v>
      </c>
    </row>
    <row r="20" spans="1:6" x14ac:dyDescent="0.25">
      <c r="A20" s="8">
        <v>10</v>
      </c>
      <c r="B20" s="9" t="s">
        <v>57</v>
      </c>
      <c r="C20" s="8" t="s">
        <v>1</v>
      </c>
      <c r="D20" s="7">
        <v>15</v>
      </c>
      <c r="E20" s="7">
        <v>98380</v>
      </c>
      <c r="F20" s="7">
        <v>1475700</v>
      </c>
    </row>
    <row r="21" spans="1:6" x14ac:dyDescent="0.25">
      <c r="A21" s="8">
        <v>11</v>
      </c>
      <c r="B21" s="9" t="s">
        <v>56</v>
      </c>
      <c r="C21" s="8" t="s">
        <v>54</v>
      </c>
      <c r="D21" s="7">
        <v>15</v>
      </c>
      <c r="E21" s="7">
        <v>17920</v>
      </c>
      <c r="F21" s="7">
        <v>268800</v>
      </c>
    </row>
    <row r="22" spans="1:6" x14ac:dyDescent="0.25">
      <c r="A22" s="8">
        <v>12</v>
      </c>
      <c r="B22" s="9" t="s">
        <v>55</v>
      </c>
      <c r="C22" s="8" t="s">
        <v>54</v>
      </c>
      <c r="D22" s="7">
        <v>5</v>
      </c>
      <c r="E22" s="7">
        <v>11000</v>
      </c>
      <c r="F22" s="7">
        <v>55000</v>
      </c>
    </row>
    <row r="23" spans="1:6" x14ac:dyDescent="0.25">
      <c r="A23" s="8">
        <v>13</v>
      </c>
      <c r="B23" s="9" t="s">
        <v>53</v>
      </c>
      <c r="C23" s="8" t="s">
        <v>1</v>
      </c>
      <c r="D23" s="7">
        <v>20</v>
      </c>
      <c r="E23" s="7">
        <v>40500</v>
      </c>
      <c r="F23" s="7">
        <v>810000</v>
      </c>
    </row>
    <row r="24" spans="1:6" ht="60" x14ac:dyDescent="0.25">
      <c r="A24" s="8">
        <v>14</v>
      </c>
      <c r="B24" s="9" t="s">
        <v>52</v>
      </c>
      <c r="C24" s="8" t="s">
        <v>32</v>
      </c>
      <c r="D24" s="7">
        <v>3</v>
      </c>
      <c r="E24" s="7">
        <v>11050</v>
      </c>
      <c r="F24" s="7">
        <v>33150</v>
      </c>
    </row>
    <row r="25" spans="1:6" ht="30" x14ac:dyDescent="0.25">
      <c r="A25" s="8">
        <v>15</v>
      </c>
      <c r="B25" s="9" t="s">
        <v>51</v>
      </c>
      <c r="C25" s="8" t="s">
        <v>1</v>
      </c>
      <c r="D25" s="7">
        <v>30</v>
      </c>
      <c r="E25" s="7">
        <v>4622.3999999999996</v>
      </c>
      <c r="F25" s="7">
        <v>138672</v>
      </c>
    </row>
    <row r="26" spans="1:6" x14ac:dyDescent="0.25">
      <c r="A26" s="8">
        <v>16</v>
      </c>
      <c r="B26" s="9" t="s">
        <v>50</v>
      </c>
      <c r="C26" s="8" t="s">
        <v>49</v>
      </c>
      <c r="D26" s="7">
        <v>200</v>
      </c>
      <c r="E26" s="7">
        <v>640</v>
      </c>
      <c r="F26" s="7">
        <v>128000</v>
      </c>
    </row>
    <row r="27" spans="1:6" ht="105" x14ac:dyDescent="0.25">
      <c r="A27" s="8">
        <v>17</v>
      </c>
      <c r="B27" s="9" t="s">
        <v>48</v>
      </c>
      <c r="C27" s="8" t="s">
        <v>1</v>
      </c>
      <c r="D27" s="7">
        <v>200</v>
      </c>
      <c r="E27" s="7">
        <v>35210</v>
      </c>
      <c r="F27" s="12">
        <v>7042000</v>
      </c>
    </row>
    <row r="28" spans="1:6" x14ac:dyDescent="0.25">
      <c r="A28" s="8">
        <v>18</v>
      </c>
      <c r="B28" s="9" t="s">
        <v>47</v>
      </c>
      <c r="C28" s="8" t="s">
        <v>1</v>
      </c>
      <c r="D28" s="7">
        <v>40</v>
      </c>
      <c r="E28" s="7">
        <v>25560</v>
      </c>
      <c r="F28" s="7">
        <v>1022400</v>
      </c>
    </row>
    <row r="29" spans="1:6" x14ac:dyDescent="0.25">
      <c r="A29" s="8">
        <v>19</v>
      </c>
      <c r="B29" s="9" t="s">
        <v>46</v>
      </c>
      <c r="C29" s="8" t="s">
        <v>1</v>
      </c>
      <c r="D29" s="7">
        <v>80</v>
      </c>
      <c r="E29" s="7">
        <v>70960</v>
      </c>
      <c r="F29" s="12">
        <v>5676800</v>
      </c>
    </row>
    <row r="30" spans="1:6" x14ac:dyDescent="0.25">
      <c r="A30" s="8">
        <v>20</v>
      </c>
      <c r="B30" s="9" t="s">
        <v>45</v>
      </c>
      <c r="C30" s="8" t="s">
        <v>1</v>
      </c>
      <c r="D30" s="7">
        <v>180</v>
      </c>
      <c r="E30" s="7">
        <v>30900</v>
      </c>
      <c r="F30" s="12">
        <v>5562000</v>
      </c>
    </row>
    <row r="31" spans="1:6" x14ac:dyDescent="0.25">
      <c r="A31" s="8">
        <v>21</v>
      </c>
      <c r="B31" s="9" t="s">
        <v>44</v>
      </c>
      <c r="C31" s="8" t="s">
        <v>1</v>
      </c>
      <c r="D31" s="7">
        <v>10</v>
      </c>
      <c r="E31" s="7">
        <v>33210</v>
      </c>
      <c r="F31" s="7">
        <v>332100</v>
      </c>
    </row>
    <row r="32" spans="1:6" x14ac:dyDescent="0.25">
      <c r="A32" s="19">
        <v>22</v>
      </c>
      <c r="B32" s="9" t="s">
        <v>41</v>
      </c>
      <c r="C32" s="19" t="s">
        <v>1</v>
      </c>
      <c r="D32" s="18">
        <v>12</v>
      </c>
      <c r="E32" s="18">
        <v>35120</v>
      </c>
      <c r="F32" s="18">
        <v>421440</v>
      </c>
    </row>
    <row r="33" spans="1:6" x14ac:dyDescent="0.25">
      <c r="A33" s="19"/>
      <c r="B33" s="9" t="s">
        <v>43</v>
      </c>
      <c r="C33" s="19"/>
      <c r="D33" s="18"/>
      <c r="E33" s="18"/>
      <c r="F33" s="18"/>
    </row>
    <row r="34" spans="1:6" x14ac:dyDescent="0.25">
      <c r="A34" s="19">
        <v>23</v>
      </c>
      <c r="B34" s="9" t="s">
        <v>41</v>
      </c>
      <c r="C34" s="19" t="s">
        <v>1</v>
      </c>
      <c r="D34" s="18">
        <v>12</v>
      </c>
      <c r="E34" s="18">
        <v>35120</v>
      </c>
      <c r="F34" s="18">
        <v>421440</v>
      </c>
    </row>
    <row r="35" spans="1:6" x14ac:dyDescent="0.25">
      <c r="A35" s="19"/>
      <c r="B35" s="9" t="s">
        <v>42</v>
      </c>
      <c r="C35" s="19"/>
      <c r="D35" s="18"/>
      <c r="E35" s="18"/>
      <c r="F35" s="18"/>
    </row>
    <row r="36" spans="1:6" x14ac:dyDescent="0.25">
      <c r="A36" s="19">
        <v>24</v>
      </c>
      <c r="B36" s="9" t="s">
        <v>41</v>
      </c>
      <c r="C36" s="19" t="s">
        <v>1</v>
      </c>
      <c r="D36" s="18">
        <v>12</v>
      </c>
      <c r="E36" s="18">
        <v>35120</v>
      </c>
      <c r="F36" s="18">
        <v>421440</v>
      </c>
    </row>
    <row r="37" spans="1:6" x14ac:dyDescent="0.25">
      <c r="A37" s="19"/>
      <c r="B37" s="9" t="s">
        <v>40</v>
      </c>
      <c r="C37" s="19"/>
      <c r="D37" s="18"/>
      <c r="E37" s="18"/>
      <c r="F37" s="18"/>
    </row>
    <row r="38" spans="1:6" x14ac:dyDescent="0.25">
      <c r="A38" s="8">
        <v>25</v>
      </c>
      <c r="B38" s="9" t="s">
        <v>39</v>
      </c>
      <c r="C38" s="8" t="s">
        <v>38</v>
      </c>
      <c r="D38" s="7">
        <v>4</v>
      </c>
      <c r="E38" s="7">
        <v>1100</v>
      </c>
      <c r="F38" s="7">
        <v>4400</v>
      </c>
    </row>
    <row r="39" spans="1:6" ht="30" x14ac:dyDescent="0.25">
      <c r="A39" s="8">
        <v>26</v>
      </c>
      <c r="B39" s="9" t="s">
        <v>37</v>
      </c>
      <c r="C39" s="8" t="s">
        <v>36</v>
      </c>
      <c r="D39" s="7">
        <v>10</v>
      </c>
      <c r="E39" s="7">
        <v>3400</v>
      </c>
      <c r="F39" s="7">
        <v>34000</v>
      </c>
    </row>
    <row r="40" spans="1:6" ht="30" x14ac:dyDescent="0.25">
      <c r="A40" s="8">
        <v>27</v>
      </c>
      <c r="B40" s="9" t="s">
        <v>35</v>
      </c>
      <c r="C40" s="8" t="s">
        <v>34</v>
      </c>
      <c r="D40" s="7">
        <v>15</v>
      </c>
      <c r="E40" s="7">
        <v>2800</v>
      </c>
      <c r="F40" s="7">
        <v>42000</v>
      </c>
    </row>
    <row r="41" spans="1:6" x14ac:dyDescent="0.25">
      <c r="A41" s="8">
        <v>28</v>
      </c>
      <c r="B41" s="9" t="s">
        <v>33</v>
      </c>
      <c r="C41" s="8" t="s">
        <v>32</v>
      </c>
      <c r="D41" s="7">
        <v>2</v>
      </c>
      <c r="E41" s="7">
        <v>6400</v>
      </c>
      <c r="F41" s="7">
        <v>12800</v>
      </c>
    </row>
    <row r="42" spans="1:6" ht="30" x14ac:dyDescent="0.25">
      <c r="A42" s="8">
        <v>29</v>
      </c>
      <c r="B42" s="9" t="s">
        <v>31</v>
      </c>
      <c r="C42" s="8" t="s">
        <v>30</v>
      </c>
      <c r="D42" s="7">
        <v>10</v>
      </c>
      <c r="E42" s="7">
        <v>1720</v>
      </c>
      <c r="F42" s="7">
        <v>17200</v>
      </c>
    </row>
    <row r="43" spans="1:6" x14ac:dyDescent="0.25">
      <c r="A43" s="8">
        <v>30</v>
      </c>
      <c r="B43" s="9" t="s">
        <v>29</v>
      </c>
      <c r="C43" s="8" t="s">
        <v>15</v>
      </c>
      <c r="D43" s="7">
        <v>1</v>
      </c>
      <c r="E43" s="7">
        <v>2800</v>
      </c>
      <c r="F43" s="7">
        <v>2800</v>
      </c>
    </row>
    <row r="44" spans="1:6" x14ac:dyDescent="0.25">
      <c r="A44" s="8">
        <v>31</v>
      </c>
      <c r="B44" s="9" t="s">
        <v>28</v>
      </c>
      <c r="C44" s="8" t="s">
        <v>15</v>
      </c>
      <c r="D44" s="7">
        <v>2</v>
      </c>
      <c r="E44" s="7">
        <v>10000</v>
      </c>
      <c r="F44" s="7">
        <v>20000</v>
      </c>
    </row>
    <row r="45" spans="1:6" ht="30" x14ac:dyDescent="0.25">
      <c r="A45" s="8">
        <v>32</v>
      </c>
      <c r="B45" s="9" t="s">
        <v>27</v>
      </c>
      <c r="C45" s="8" t="s">
        <v>15</v>
      </c>
      <c r="D45" s="7">
        <v>3</v>
      </c>
      <c r="E45" s="7">
        <v>2845.09</v>
      </c>
      <c r="F45" s="7">
        <v>8535.27</v>
      </c>
    </row>
    <row r="46" spans="1:6" x14ac:dyDescent="0.25">
      <c r="A46" s="8">
        <v>33</v>
      </c>
      <c r="B46" s="9" t="s">
        <v>26</v>
      </c>
      <c r="C46" s="8" t="s">
        <v>15</v>
      </c>
      <c r="D46" s="7">
        <v>1</v>
      </c>
      <c r="E46" s="7">
        <v>5200</v>
      </c>
      <c r="F46" s="7">
        <v>5200</v>
      </c>
    </row>
    <row r="47" spans="1:6" x14ac:dyDescent="0.25">
      <c r="A47" s="8">
        <v>34</v>
      </c>
      <c r="B47" s="9" t="s">
        <v>25</v>
      </c>
      <c r="C47" s="8" t="s">
        <v>8</v>
      </c>
      <c r="D47" s="7">
        <v>10</v>
      </c>
      <c r="E47" s="7">
        <v>340.9</v>
      </c>
      <c r="F47" s="7">
        <v>3409.02</v>
      </c>
    </row>
    <row r="48" spans="1:6" x14ac:dyDescent="0.25">
      <c r="A48" s="8">
        <v>35</v>
      </c>
      <c r="B48" s="9" t="s">
        <v>24</v>
      </c>
      <c r="C48" s="8" t="s">
        <v>8</v>
      </c>
      <c r="D48" s="7">
        <v>5</v>
      </c>
      <c r="E48" s="7">
        <v>456.46</v>
      </c>
      <c r="F48" s="7">
        <v>2282.31</v>
      </c>
    </row>
    <row r="49" spans="1:6" ht="30" x14ac:dyDescent="0.25">
      <c r="A49" s="8">
        <v>36</v>
      </c>
      <c r="B49" s="9" t="s">
        <v>23</v>
      </c>
      <c r="C49" s="8" t="s">
        <v>8</v>
      </c>
      <c r="D49" s="7">
        <v>100</v>
      </c>
      <c r="E49" s="7">
        <v>85</v>
      </c>
      <c r="F49" s="7">
        <v>8500</v>
      </c>
    </row>
    <row r="50" spans="1:6" x14ac:dyDescent="0.25">
      <c r="A50" s="8">
        <v>37</v>
      </c>
      <c r="B50" s="9" t="s">
        <v>22</v>
      </c>
      <c r="C50" s="8" t="s">
        <v>8</v>
      </c>
      <c r="D50" s="7">
        <v>1000</v>
      </c>
      <c r="E50" s="7">
        <v>85</v>
      </c>
      <c r="F50" s="7">
        <v>85000</v>
      </c>
    </row>
    <row r="51" spans="1:6" x14ac:dyDescent="0.25">
      <c r="A51" s="8">
        <v>38</v>
      </c>
      <c r="B51" s="9" t="s">
        <v>21</v>
      </c>
      <c r="C51" s="8" t="s">
        <v>8</v>
      </c>
      <c r="D51" s="7">
        <v>1000</v>
      </c>
      <c r="E51" s="7">
        <v>45</v>
      </c>
      <c r="F51" s="7">
        <v>45000</v>
      </c>
    </row>
    <row r="52" spans="1:6" ht="30" x14ac:dyDescent="0.25">
      <c r="A52" s="8">
        <v>39</v>
      </c>
      <c r="B52" s="9" t="s">
        <v>20</v>
      </c>
      <c r="C52" s="8" t="s">
        <v>8</v>
      </c>
      <c r="D52" s="7">
        <v>10</v>
      </c>
      <c r="E52" s="7">
        <v>550</v>
      </c>
      <c r="F52" s="7">
        <v>5500</v>
      </c>
    </row>
    <row r="53" spans="1:6" x14ac:dyDescent="0.25">
      <c r="A53" s="8">
        <v>40</v>
      </c>
      <c r="B53" s="9" t="s">
        <v>19</v>
      </c>
      <c r="C53" s="8" t="s">
        <v>8</v>
      </c>
      <c r="D53" s="7">
        <v>2</v>
      </c>
      <c r="E53" s="7">
        <v>1200</v>
      </c>
      <c r="F53" s="7">
        <v>2400</v>
      </c>
    </row>
    <row r="54" spans="1:6" x14ac:dyDescent="0.25">
      <c r="A54" s="8">
        <v>41</v>
      </c>
      <c r="B54" s="9" t="s">
        <v>18</v>
      </c>
      <c r="C54" s="8" t="s">
        <v>8</v>
      </c>
      <c r="D54" s="7">
        <v>20</v>
      </c>
      <c r="E54" s="7">
        <v>60</v>
      </c>
      <c r="F54" s="7">
        <v>1200</v>
      </c>
    </row>
    <row r="55" spans="1:6" x14ac:dyDescent="0.25">
      <c r="A55" s="8">
        <v>42</v>
      </c>
      <c r="B55" s="9" t="s">
        <v>17</v>
      </c>
      <c r="C55" s="8" t="s">
        <v>6</v>
      </c>
      <c r="D55" s="7">
        <v>3000</v>
      </c>
      <c r="E55" s="7">
        <v>12</v>
      </c>
      <c r="F55" s="7">
        <v>36000</v>
      </c>
    </row>
    <row r="56" spans="1:6" x14ac:dyDescent="0.25">
      <c r="A56" s="8">
        <v>43</v>
      </c>
      <c r="B56" s="9" t="s">
        <v>16</v>
      </c>
      <c r="C56" s="8" t="s">
        <v>15</v>
      </c>
      <c r="D56" s="7">
        <v>2</v>
      </c>
      <c r="E56" s="7">
        <v>3010</v>
      </c>
      <c r="F56" s="7">
        <v>6020</v>
      </c>
    </row>
    <row r="57" spans="1:6" x14ac:dyDescent="0.25">
      <c r="A57" s="8">
        <v>44</v>
      </c>
      <c r="B57" s="9" t="s">
        <v>14</v>
      </c>
      <c r="C57" s="8" t="s">
        <v>8</v>
      </c>
      <c r="D57" s="7">
        <v>2</v>
      </c>
      <c r="E57" s="7">
        <v>22880.880000000001</v>
      </c>
      <c r="F57" s="7">
        <v>45761.760000000002</v>
      </c>
    </row>
    <row r="58" spans="1:6" x14ac:dyDescent="0.25">
      <c r="A58" s="8">
        <v>45</v>
      </c>
      <c r="B58" s="9" t="s">
        <v>13</v>
      </c>
      <c r="C58" s="8" t="s">
        <v>12</v>
      </c>
      <c r="D58" s="7">
        <v>5</v>
      </c>
      <c r="E58" s="7">
        <v>18205.32</v>
      </c>
      <c r="F58" s="7">
        <v>91026.63</v>
      </c>
    </row>
    <row r="59" spans="1:6" x14ac:dyDescent="0.25">
      <c r="A59" s="8">
        <v>46</v>
      </c>
      <c r="B59" s="9" t="s">
        <v>11</v>
      </c>
      <c r="C59" s="8" t="s">
        <v>8</v>
      </c>
      <c r="D59" s="7">
        <v>1</v>
      </c>
      <c r="E59" s="7">
        <v>48000</v>
      </c>
      <c r="F59" s="7">
        <v>48000</v>
      </c>
    </row>
    <row r="60" spans="1:6" x14ac:dyDescent="0.25">
      <c r="A60" s="8">
        <v>47</v>
      </c>
      <c r="B60" s="9" t="s">
        <v>10</v>
      </c>
      <c r="C60" s="8" t="s">
        <v>8</v>
      </c>
      <c r="D60" s="7">
        <v>1</v>
      </c>
      <c r="E60" s="7">
        <v>52800</v>
      </c>
      <c r="F60" s="7">
        <v>52800</v>
      </c>
    </row>
    <row r="61" spans="1:6" x14ac:dyDescent="0.25">
      <c r="A61" s="8">
        <v>48</v>
      </c>
      <c r="B61" s="9" t="s">
        <v>9</v>
      </c>
      <c r="C61" s="8" t="s">
        <v>8</v>
      </c>
      <c r="D61" s="7">
        <v>1</v>
      </c>
      <c r="E61" s="7">
        <v>23479.48</v>
      </c>
      <c r="F61" s="7">
        <v>23479.48</v>
      </c>
    </row>
    <row r="62" spans="1:6" x14ac:dyDescent="0.25">
      <c r="A62" s="8">
        <v>49</v>
      </c>
      <c r="B62" s="9" t="s">
        <v>7</v>
      </c>
      <c r="C62" s="8" t="s">
        <v>6</v>
      </c>
      <c r="D62" s="7">
        <v>5</v>
      </c>
      <c r="E62" s="7">
        <v>3400</v>
      </c>
      <c r="F62" s="7">
        <v>17000</v>
      </c>
    </row>
    <row r="63" spans="1:6" x14ac:dyDescent="0.25">
      <c r="A63" s="8">
        <v>50</v>
      </c>
      <c r="B63" s="9" t="s">
        <v>5</v>
      </c>
      <c r="C63" s="8" t="s">
        <v>1</v>
      </c>
      <c r="D63" s="7">
        <v>2</v>
      </c>
      <c r="E63" s="7">
        <v>6300</v>
      </c>
      <c r="F63" s="7">
        <v>12600</v>
      </c>
    </row>
    <row r="64" spans="1:6" x14ac:dyDescent="0.25">
      <c r="A64" s="8">
        <v>51</v>
      </c>
      <c r="B64" s="9" t="s">
        <v>4</v>
      </c>
      <c r="C64" s="8" t="s">
        <v>1</v>
      </c>
      <c r="D64" s="7">
        <v>70</v>
      </c>
      <c r="E64" s="7">
        <v>6450</v>
      </c>
      <c r="F64" s="7">
        <v>451500</v>
      </c>
    </row>
    <row r="65" spans="1:6" x14ac:dyDescent="0.25">
      <c r="A65" s="8">
        <v>52</v>
      </c>
      <c r="B65" s="9" t="s">
        <v>3</v>
      </c>
      <c r="C65" s="8" t="s">
        <v>1</v>
      </c>
      <c r="D65" s="7">
        <v>70</v>
      </c>
      <c r="E65" s="7">
        <v>6450</v>
      </c>
      <c r="F65" s="7">
        <v>451500</v>
      </c>
    </row>
    <row r="66" spans="1:6" x14ac:dyDescent="0.25">
      <c r="A66" s="8">
        <v>53</v>
      </c>
      <c r="B66" s="9" t="s">
        <v>2</v>
      </c>
      <c r="C66" s="8" t="s">
        <v>1</v>
      </c>
      <c r="D66" s="7">
        <v>80</v>
      </c>
      <c r="E66" s="7">
        <v>14700</v>
      </c>
      <c r="F66" s="7">
        <v>1176000</v>
      </c>
    </row>
    <row r="67" spans="1:6" x14ac:dyDescent="0.25">
      <c r="A67" s="5"/>
      <c r="B67" s="6" t="s">
        <v>0</v>
      </c>
      <c r="C67" s="5"/>
      <c r="D67" s="4"/>
      <c r="E67" s="4"/>
      <c r="F67" s="4">
        <f>SUM(F4:F66)</f>
        <v>34044656.469999999</v>
      </c>
    </row>
  </sheetData>
  <mergeCells count="30">
    <mergeCell ref="A32:A33"/>
    <mergeCell ref="A6:A7"/>
    <mergeCell ref="F6:F7"/>
    <mergeCell ref="A9:A10"/>
    <mergeCell ref="F9:F10"/>
    <mergeCell ref="A11:A17"/>
    <mergeCell ref="F11:F17"/>
    <mergeCell ref="C11:C17"/>
    <mergeCell ref="D11:D17"/>
    <mergeCell ref="E11:E17"/>
    <mergeCell ref="C6:C7"/>
    <mergeCell ref="D6:D7"/>
    <mergeCell ref="E6:E7"/>
    <mergeCell ref="C9:C10"/>
    <mergeCell ref="D9:D10"/>
    <mergeCell ref="E9:E10"/>
    <mergeCell ref="A34:A35"/>
    <mergeCell ref="F34:F35"/>
    <mergeCell ref="A36:A37"/>
    <mergeCell ref="F36:F37"/>
    <mergeCell ref="C34:C35"/>
    <mergeCell ref="D34:D35"/>
    <mergeCell ref="E34:E35"/>
    <mergeCell ref="C36:C37"/>
    <mergeCell ref="D36:D37"/>
    <mergeCell ref="E36:E37"/>
    <mergeCell ref="C32:C33"/>
    <mergeCell ref="D32:D33"/>
    <mergeCell ref="E32:E33"/>
    <mergeCell ref="F32:F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K5" sqref="K5"/>
    </sheetView>
  </sheetViews>
  <sheetFormatPr defaultRowHeight="15" x14ac:dyDescent="0.25"/>
  <cols>
    <col min="2" max="2" width="34" customWidth="1"/>
    <col min="3" max="3" width="13.42578125" customWidth="1"/>
    <col min="4" max="4" width="13.28515625" customWidth="1"/>
    <col min="5" max="5" width="12.85546875" customWidth="1"/>
    <col min="6" max="6" width="14.7109375" customWidth="1"/>
  </cols>
  <sheetData>
    <row r="3" spans="1:6" x14ac:dyDescent="0.25">
      <c r="A3" s="16" t="s">
        <v>82</v>
      </c>
      <c r="B3" s="17" t="s">
        <v>81</v>
      </c>
      <c r="C3" s="16" t="s">
        <v>80</v>
      </c>
      <c r="D3" s="15" t="s">
        <v>79</v>
      </c>
      <c r="E3" s="15" t="s">
        <v>78</v>
      </c>
      <c r="F3" s="15" t="s">
        <v>77</v>
      </c>
    </row>
    <row r="4" spans="1:6" ht="60" x14ac:dyDescent="0.25">
      <c r="A4" s="11">
        <v>1</v>
      </c>
      <c r="B4" s="21" t="s">
        <v>76</v>
      </c>
      <c r="C4" s="11" t="s">
        <v>1</v>
      </c>
      <c r="D4" s="10">
        <v>100</v>
      </c>
      <c r="E4" s="10">
        <v>12160</v>
      </c>
      <c r="F4" s="22">
        <f>D4*E4</f>
        <v>1216000</v>
      </c>
    </row>
    <row r="5" spans="1:6" ht="45" x14ac:dyDescent="0.25">
      <c r="A5" s="11">
        <v>2</v>
      </c>
      <c r="B5" s="21" t="s">
        <v>75</v>
      </c>
      <c r="C5" s="11" t="s">
        <v>1</v>
      </c>
      <c r="D5" s="10">
        <v>250</v>
      </c>
      <c r="E5" s="10">
        <v>4450</v>
      </c>
      <c r="F5" s="22">
        <f t="shared" ref="F5:F6" si="0">D5*E5</f>
        <v>1112500</v>
      </c>
    </row>
    <row r="6" spans="1:6" ht="45" x14ac:dyDescent="0.25">
      <c r="A6" s="11">
        <v>3</v>
      </c>
      <c r="B6" s="21" t="s">
        <v>74</v>
      </c>
      <c r="C6" s="11" t="s">
        <v>1</v>
      </c>
      <c r="D6" s="10">
        <v>350</v>
      </c>
      <c r="E6" s="10">
        <v>13310</v>
      </c>
      <c r="F6" s="22">
        <f t="shared" si="0"/>
        <v>4658500</v>
      </c>
    </row>
    <row r="7" spans="1:6" ht="45" x14ac:dyDescent="0.25">
      <c r="A7" s="11">
        <v>4</v>
      </c>
      <c r="B7" s="9" t="s">
        <v>35</v>
      </c>
      <c r="C7" s="11" t="s">
        <v>34</v>
      </c>
      <c r="D7" s="10">
        <v>15</v>
      </c>
      <c r="E7" s="10">
        <v>2800</v>
      </c>
      <c r="F7" s="22">
        <v>42000</v>
      </c>
    </row>
    <row r="8" spans="1:6" x14ac:dyDescent="0.25">
      <c r="A8" s="20"/>
      <c r="B8" s="20"/>
      <c r="C8" s="20"/>
      <c r="D8" s="20"/>
      <c r="E8" s="20"/>
      <c r="F8" s="23">
        <f>SUM(F4:F7)</f>
        <v>7029000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2019-04-04T09:07:58Z</dcterms:modified>
</cp:coreProperties>
</file>